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TJansen\OneDrive\Documenten\Ledenadministratie\"/>
    </mc:Choice>
  </mc:AlternateContent>
  <bookViews>
    <workbookView xWindow="120" yWindow="45" windowWidth="19080" windowHeight="8190"/>
  </bookViews>
  <sheets>
    <sheet name="SEPA machtiging + lidmaatschap" sheetId="2" r:id="rId1"/>
  </sheets>
  <definedNames>
    <definedName name="t" comment="Nieuw">'SEPA machtiging + lidmaatschap'!#REF!</definedName>
  </definedNames>
  <calcPr calcId="152511"/>
  <customWorkbookViews>
    <customWorkbookView name="Client" guid="{6F0A0A1D-383C-4422-8274-C54AA03E5C55}" maximized="1" windowWidth="1276" windowHeight="549" activeSheetId="2"/>
  </customWorkbookViews>
</workbook>
</file>

<file path=xl/calcChain.xml><?xml version="1.0" encoding="utf-8"?>
<calcChain xmlns="http://schemas.openxmlformats.org/spreadsheetml/2006/main">
  <c r="C43" i="2" l="1"/>
  <c r="O48" i="2" l="1"/>
  <c r="P50" i="2"/>
  <c r="O50" i="2"/>
  <c r="W49" i="2"/>
  <c r="U49" i="2"/>
  <c r="P49" i="2"/>
  <c r="O49" i="2"/>
  <c r="O44" i="2"/>
  <c r="O40" i="2"/>
  <c r="O36" i="2"/>
  <c r="P46" i="2"/>
  <c r="O46" i="2"/>
  <c r="W45" i="2"/>
  <c r="U45" i="2"/>
  <c r="P45" i="2"/>
  <c r="O45" i="2"/>
  <c r="P42" i="2"/>
  <c r="O42" i="2"/>
  <c r="W41" i="2"/>
  <c r="U41" i="2"/>
  <c r="P41" i="2"/>
  <c r="O41" i="2"/>
  <c r="P38" i="2"/>
  <c r="O38" i="2"/>
  <c r="W37" i="2"/>
  <c r="U37" i="2"/>
  <c r="P37" i="2"/>
  <c r="O37" i="2"/>
  <c r="W33" i="2"/>
  <c r="P34" i="2"/>
  <c r="P33" i="2"/>
  <c r="U33" i="2"/>
  <c r="O34" i="2"/>
  <c r="O32" i="2"/>
  <c r="O33" i="2"/>
  <c r="O31" i="2"/>
  <c r="O22" i="2"/>
  <c r="Q39" i="2" l="1"/>
  <c r="P51" i="2"/>
  <c r="O47" i="2"/>
  <c r="Q35" i="2"/>
  <c r="P39" i="2"/>
  <c r="O51" i="2"/>
  <c r="Q43" i="2"/>
  <c r="P35" i="2"/>
  <c r="O39" i="2"/>
  <c r="Q47" i="2"/>
  <c r="P43" i="2"/>
  <c r="O35" i="2"/>
  <c r="Q51" i="2"/>
  <c r="P47" i="2"/>
  <c r="O43" i="2"/>
  <c r="U24" i="2"/>
  <c r="T29" i="2"/>
  <c r="O29" i="2"/>
  <c r="O24" i="2"/>
  <c r="O25" i="2" s="1"/>
  <c r="P26" i="2"/>
  <c r="W24" i="2"/>
  <c r="O26" i="2"/>
  <c r="P24" i="2"/>
  <c r="O8" i="2"/>
</calcChain>
</file>

<file path=xl/sharedStrings.xml><?xml version="1.0" encoding="utf-8"?>
<sst xmlns="http://schemas.openxmlformats.org/spreadsheetml/2006/main" count="63" uniqueCount="32">
  <si>
    <t>Naam</t>
  </si>
  <si>
    <t>Adres</t>
  </si>
  <si>
    <t>Postcode</t>
  </si>
  <si>
    <t>Land</t>
  </si>
  <si>
    <t>Incassant ID</t>
  </si>
  <si>
    <t>Kenmerk machtiging</t>
  </si>
  <si>
    <t>Plaats</t>
  </si>
  <si>
    <t>Datum</t>
  </si>
  <si>
    <t>Handtekening</t>
  </si>
  <si>
    <t>:</t>
  </si>
  <si>
    <t>Woonplaats</t>
  </si>
  <si>
    <t>IJsvereniging Dedemsvaart Sluis 6-7</t>
  </si>
  <si>
    <t>Rheezerend 69</t>
  </si>
  <si>
    <t>7701 BD</t>
  </si>
  <si>
    <t>Dedemsvaart</t>
  </si>
  <si>
    <t>Nederland</t>
  </si>
  <si>
    <t>IBAN **</t>
  </si>
  <si>
    <t>Incasseren van de jaarlijkse contributie.</t>
  </si>
  <si>
    <t>Type abonnenment waarvoor u kiest:</t>
  </si>
  <si>
    <t>Gezinsabonnement</t>
  </si>
  <si>
    <t>Individueel</t>
  </si>
  <si>
    <t>Donateur</t>
  </si>
  <si>
    <t>Achternaam</t>
  </si>
  <si>
    <t>Voornaam</t>
  </si>
  <si>
    <t>Geboorte datum</t>
  </si>
  <si>
    <t>Telefoonnummer</t>
  </si>
  <si>
    <t>E-mail</t>
  </si>
  <si>
    <t>Ja</t>
  </si>
  <si>
    <t>Nee</t>
  </si>
  <si>
    <t>Bovenstaande is niet compleet ingevuld!</t>
  </si>
  <si>
    <t>&lt;&lt;&lt;&lt;&lt;&lt;&lt;&lt; Keuze maken!</t>
  </si>
  <si>
    <t>NL31ZZZ400615640000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</si>
</sst>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20"/>
      <color rgb="FFFF000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ck">
        <color theme="1" tint="0.499984740745262"/>
      </left>
      <right/>
      <top style="thick">
        <color theme="1" tint="0.499984740745262"/>
      </top>
      <bottom/>
      <diagonal/>
    </border>
    <border>
      <left/>
      <right/>
      <top style="thick">
        <color theme="1" tint="0.499984740745262"/>
      </top>
      <bottom/>
      <diagonal/>
    </border>
    <border>
      <left/>
      <right style="thick">
        <color theme="1" tint="0.499984740745262"/>
      </right>
      <top style="thick">
        <color theme="1" tint="0.499984740745262"/>
      </top>
      <bottom/>
      <diagonal/>
    </border>
    <border>
      <left style="thick">
        <color theme="1" tint="0.499984740745262"/>
      </left>
      <right/>
      <top/>
      <bottom style="thick">
        <color theme="1" tint="0.499984740745262"/>
      </bottom>
      <diagonal/>
    </border>
    <border>
      <left/>
      <right/>
      <top/>
      <bottom style="thick">
        <color theme="1" tint="0.499984740745262"/>
      </bottom>
      <diagonal/>
    </border>
    <border>
      <left/>
      <right style="thick">
        <color theme="1" tint="0.499984740745262"/>
      </right>
      <top/>
      <bottom style="thick">
        <color theme="1" tint="0.499984740745262"/>
      </bottom>
      <diagonal/>
    </border>
    <border>
      <left style="thick">
        <color theme="1" tint="0.34998626667073579"/>
      </left>
      <right/>
      <top style="thick">
        <color theme="1" tint="0.34998626667073579"/>
      </top>
      <bottom style="thick">
        <color theme="1" tint="0.34998626667073579"/>
      </bottom>
      <diagonal/>
    </border>
    <border>
      <left/>
      <right/>
      <top style="thick">
        <color theme="1" tint="0.34998626667073579"/>
      </top>
      <bottom style="thick">
        <color theme="1" tint="0.34998626667073579"/>
      </bottom>
      <diagonal/>
    </border>
    <border>
      <left/>
      <right style="thick">
        <color theme="1" tint="0.34998626667073579"/>
      </right>
      <top style="thick">
        <color theme="1" tint="0.34998626667073579"/>
      </top>
      <bottom style="thick">
        <color theme="1" tint="0.34998626667073579"/>
      </bottom>
      <diagonal/>
    </border>
  </borders>
  <cellStyleXfs count="1">
    <xf numFmtId="0" fontId="0" fillId="0" borderId="0"/>
  </cellStyleXfs>
  <cellXfs count="47">
    <xf numFmtId="0" fontId="0" fillId="0" borderId="0" xfId="0"/>
    <xf numFmtId="0" fontId="1" fillId="0" borderId="0" xfId="0" applyFont="1" applyAlignment="1">
      <alignment vertical="center" wrapText="1"/>
    </xf>
    <xf numFmtId="0" fontId="2" fillId="0" borderId="0" xfId="0" applyFont="1" applyAlignment="1">
      <alignment horizontal="left" vertical="center"/>
    </xf>
    <xf numFmtId="0" fontId="2" fillId="0" borderId="0" xfId="0" applyFont="1"/>
    <xf numFmtId="0" fontId="3" fillId="0" borderId="0" xfId="0" applyFont="1" applyProtection="1">
      <protection hidden="1"/>
    </xf>
    <xf numFmtId="0" fontId="0" fillId="0" borderId="0" xfId="0" applyProtection="1">
      <protection hidden="1"/>
    </xf>
    <xf numFmtId="0" fontId="3" fillId="0" borderId="0" xfId="0" applyFont="1"/>
    <xf numFmtId="0" fontId="4" fillId="0" borderId="0" xfId="0" applyFont="1" applyFill="1" applyBorder="1" applyAlignment="1">
      <alignment vertical="center"/>
    </xf>
    <xf numFmtId="0" fontId="0" fillId="0" borderId="0" xfId="0" applyFill="1" applyBorder="1"/>
    <xf numFmtId="0" fontId="6" fillId="0" borderId="0" xfId="0" applyFont="1"/>
    <xf numFmtId="0" fontId="3" fillId="3" borderId="0" xfId="0" applyFont="1" applyFill="1"/>
    <xf numFmtId="0" fontId="2" fillId="0" borderId="0" xfId="0" applyFont="1" applyProtection="1">
      <protection hidden="1"/>
    </xf>
    <xf numFmtId="0" fontId="4" fillId="0" borderId="0" xfId="0" applyFont="1" applyFill="1" applyBorder="1" applyAlignment="1" applyProtection="1">
      <alignment vertical="center"/>
      <protection hidden="1"/>
    </xf>
    <xf numFmtId="0" fontId="0" fillId="0" borderId="0" xfId="0" applyFill="1" applyBorder="1" applyProtection="1">
      <protection hidden="1"/>
    </xf>
    <xf numFmtId="0" fontId="3" fillId="0" borderId="0" xfId="0" applyFont="1" applyFill="1" applyProtection="1">
      <protection hidden="1"/>
    </xf>
    <xf numFmtId="0" fontId="0" fillId="0" borderId="0" xfId="0" applyFont="1" applyAlignment="1">
      <alignment horizontal="left"/>
    </xf>
    <xf numFmtId="0" fontId="2" fillId="0" borderId="0" xfId="0" applyFont="1" applyAlignment="1" applyProtection="1">
      <alignment horizontal="left"/>
      <protection locked="0"/>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left" vertical="top"/>
    </xf>
    <xf numFmtId="0" fontId="0" fillId="0" borderId="0" xfId="0" applyAlignment="1" applyProtection="1">
      <alignment horizontal="left" vertical="center"/>
      <protection locked="0"/>
    </xf>
    <xf numFmtId="0" fontId="0" fillId="0" borderId="0" xfId="0" applyAlignment="1" applyProtection="1">
      <alignment horizontal="left" vertical="center"/>
    </xf>
    <xf numFmtId="0" fontId="2" fillId="0" borderId="0" xfId="0" applyFont="1" applyAlignment="1" applyProtection="1">
      <alignment horizontal="left" vertical="center"/>
      <protection locked="0"/>
    </xf>
    <xf numFmtId="14" fontId="2" fillId="0" borderId="0" xfId="0" applyNumberFormat="1" applyFont="1" applyAlignment="1" applyProtection="1">
      <alignment horizontal="left" vertical="center"/>
      <protection locked="0"/>
    </xf>
    <xf numFmtId="0" fontId="5" fillId="0" borderId="0" xfId="0" applyFont="1" applyAlignment="1" applyProtection="1">
      <alignment horizontal="center" vertical="center"/>
      <protection hidden="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2" xfId="0" applyBorder="1" applyAlignment="1" applyProtection="1">
      <alignment horizontal="center"/>
      <protection locked="0"/>
    </xf>
    <xf numFmtId="0" fontId="0" fillId="0" borderId="0" xfId="0" applyAlignment="1" applyProtection="1">
      <alignment horizontal="center"/>
      <protection locked="0"/>
    </xf>
    <xf numFmtId="164" fontId="0" fillId="0" borderId="2" xfId="0" applyNumberFormat="1" applyBorder="1" applyAlignment="1" applyProtection="1">
      <alignment horizontal="center"/>
      <protection locked="0"/>
    </xf>
    <xf numFmtId="164" fontId="0" fillId="0" borderId="8" xfId="0" applyNumberFormat="1" applyBorder="1" applyAlignment="1" applyProtection="1">
      <alignment horizontal="center"/>
      <protection locked="0"/>
    </xf>
    <xf numFmtId="0" fontId="0" fillId="0" borderId="8" xfId="0" applyBorder="1" applyAlignment="1" applyProtection="1">
      <alignment horizontal="center"/>
      <protection locked="0"/>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cellXfs>
  <cellStyles count="1">
    <cellStyle name="Standaard" xfId="0" builtinId="0"/>
  </cellStyles>
  <dxfs count="1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7</xdr:row>
      <xdr:rowOff>19068</xdr:rowOff>
    </xdr:from>
    <xdr:to>
      <xdr:col>3</xdr:col>
      <xdr:colOff>21750</xdr:colOff>
      <xdr:row>11</xdr:row>
      <xdr:rowOff>178096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352568"/>
          <a:ext cx="1260000" cy="949603"/>
        </a:xfrm>
        <a:prstGeom prst="rect">
          <a:avLst/>
        </a:prstGeom>
      </xdr:spPr>
    </xdr:pic>
    <xdr:clientData/>
  </xdr:twoCellAnchor>
  <xdr:twoCellAnchor>
    <xdr:from>
      <xdr:col>1</xdr:col>
      <xdr:colOff>9524</xdr:colOff>
      <xdr:row>1</xdr:row>
      <xdr:rowOff>0</xdr:rowOff>
    </xdr:from>
    <xdr:to>
      <xdr:col>11</xdr:col>
      <xdr:colOff>1247774</xdr:colOff>
      <xdr:row>53</xdr:row>
      <xdr:rowOff>35719</xdr:rowOff>
    </xdr:to>
    <xdr:grpSp>
      <xdr:nvGrpSpPr>
        <xdr:cNvPr id="8" name="Group 7"/>
        <xdr:cNvGrpSpPr/>
      </xdr:nvGrpSpPr>
      <xdr:grpSpPr>
        <a:xfrm>
          <a:off x="189441" y="190500"/>
          <a:ext cx="5958416" cy="10068719"/>
          <a:chOff x="190499" y="190500"/>
          <a:chExt cx="5943600" cy="10055928"/>
        </a:xfrm>
      </xdr:grpSpPr>
      <xdr:sp macro="" textlink="">
        <xdr:nvSpPr>
          <xdr:cNvPr id="4" name="Rounded Rectangle 3"/>
          <xdr:cNvSpPr/>
        </xdr:nvSpPr>
        <xdr:spPr>
          <a:xfrm>
            <a:off x="190499" y="190500"/>
            <a:ext cx="5942100" cy="619070"/>
          </a:xfrm>
          <a:prstGeom prst="roundRect">
            <a:avLst/>
          </a:prstGeom>
          <a:solidFill>
            <a:schemeClr val="bg1">
              <a:lumMod val="75000"/>
            </a:schemeClr>
          </a:solidFill>
          <a:ln>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44000" rIns="108000" bIns="0" rtlCol="0" anchor="t" anchorCtr="0"/>
          <a:lstStyle/>
          <a:p>
            <a:pPr algn="ctr"/>
            <a:r>
              <a:rPr lang="nl-NL" sz="1600" b="1">
                <a:solidFill>
                  <a:sysClr val="windowText" lastClr="000000"/>
                </a:solidFill>
              </a:rPr>
              <a:t>Machtiging doorlopende SEPA incasso</a:t>
            </a:r>
          </a:p>
          <a:p>
            <a:pPr algn="ctr"/>
            <a:endParaRPr lang="nl-NL" sz="1600" b="1">
              <a:solidFill>
                <a:sysClr val="windowText" lastClr="000000"/>
              </a:solidFill>
            </a:endParaRPr>
          </a:p>
        </xdr:txBody>
      </xdr:sp>
      <xdr:sp macro="" textlink="">
        <xdr:nvSpPr>
          <xdr:cNvPr id="5" name="Rounded Rectangle 4"/>
          <xdr:cNvSpPr/>
        </xdr:nvSpPr>
        <xdr:spPr>
          <a:xfrm>
            <a:off x="190499" y="3379699"/>
            <a:ext cx="5942100" cy="1165309"/>
          </a:xfrm>
          <a:prstGeom prst="roundRect">
            <a:avLst/>
          </a:prstGeom>
          <a:solidFill>
            <a:schemeClr val="bg1">
              <a:lumMod val="75000"/>
            </a:schemeClr>
          </a:solidFill>
          <a:ln>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108000" bIns="36000" rtlCol="0" anchor="t" anchorCtr="0"/>
          <a:lstStyle/>
          <a:p>
            <a:pPr algn="l"/>
            <a:r>
              <a:rPr lang="nl-NL" sz="1200" b="0">
                <a:solidFill>
                  <a:sysClr val="windowText" lastClr="000000"/>
                </a:solidFill>
              </a:rPr>
              <a:t>Door ondertekening van dit formulier geeft u toestemming aan </a:t>
            </a:r>
            <a:r>
              <a:rPr lang="nl-NL" sz="1200" b="1" u="sng">
                <a:solidFill>
                  <a:sysClr val="windowText" lastClr="000000"/>
                </a:solidFill>
              </a:rPr>
              <a:t>IJsvereniging Dedemsvaart Sluis 6-7</a:t>
            </a:r>
            <a:r>
              <a:rPr lang="nl-NL" sz="1200" b="0">
                <a:solidFill>
                  <a:sysClr val="windowText" lastClr="000000"/>
                </a:solidFill>
              </a:rPr>
              <a:t> om doorlopende incasso-opdrachten te sturen naar uw bank om een bedrag van uw rekening af te schrijven en aan uw bank om doorlopend een bedrag van uw rekening af te schrijven overeenkomstig de opdracht van </a:t>
            </a:r>
            <a:r>
              <a:rPr lang="nl-NL" sz="1200" b="1" u="sng">
                <a:solidFill>
                  <a:sysClr val="windowText" lastClr="000000"/>
                </a:solidFill>
              </a:rPr>
              <a:t>IJsvereniging Dedemsvaart Sluis 6-7</a:t>
            </a:r>
            <a:r>
              <a:rPr lang="nl-NL" sz="1200" b="0">
                <a:solidFill>
                  <a:sysClr val="windowText" lastClr="000000"/>
                </a:solidFill>
              </a:rPr>
              <a:t>.</a:t>
            </a:r>
          </a:p>
        </xdr:txBody>
      </xdr:sp>
      <xdr:sp macro="" textlink="">
        <xdr:nvSpPr>
          <xdr:cNvPr id="6" name="Rounded Rectangle 5"/>
          <xdr:cNvSpPr/>
        </xdr:nvSpPr>
        <xdr:spPr>
          <a:xfrm>
            <a:off x="190499" y="4921306"/>
            <a:ext cx="5942100" cy="728318"/>
          </a:xfrm>
          <a:prstGeom prst="roundRect">
            <a:avLst/>
          </a:prstGeom>
          <a:solidFill>
            <a:schemeClr val="bg1">
              <a:lumMod val="75000"/>
            </a:schemeClr>
          </a:solidFill>
          <a:ln>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108000" bIns="36000" rtlCol="0" anchor="t" anchorCtr="0"/>
          <a:lstStyle/>
          <a:p>
            <a:pPr algn="l"/>
            <a:r>
              <a:rPr lang="nl-NL" sz="1200" b="0">
                <a:solidFill>
                  <a:sysClr val="windowText" lastClr="000000"/>
                </a:solidFill>
              </a:rPr>
              <a:t>Als u het niet eens bent met deze afschrijving kunt u deze laten terugboeken. Neem hiervoor binnen 8 weken na afschrijving contact op met uw bank. Vraag uw bank naar de voorwaarden.</a:t>
            </a:r>
          </a:p>
        </xdr:txBody>
      </xdr:sp>
      <xdr:sp macro="" textlink="">
        <xdr:nvSpPr>
          <xdr:cNvPr id="7" name="Rounded Rectangle 6"/>
          <xdr:cNvSpPr/>
        </xdr:nvSpPr>
        <xdr:spPr>
          <a:xfrm>
            <a:off x="190499" y="9671160"/>
            <a:ext cx="5943600" cy="575268"/>
          </a:xfrm>
          <a:prstGeom prst="roundRect">
            <a:avLst/>
          </a:prstGeom>
          <a:solidFill>
            <a:schemeClr val="bg1">
              <a:lumMod val="75000"/>
            </a:schemeClr>
          </a:solidFill>
          <a:ln>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108000" bIns="36000" rtlCol="0" anchor="t" anchorCtr="0"/>
          <a:lstStyle/>
          <a:p>
            <a:pPr algn="l"/>
            <a:r>
              <a:rPr lang="nl-NL" sz="1200" b="0">
                <a:solidFill>
                  <a:sysClr val="windowText" lastClr="000000"/>
                </a:solidFill>
              </a:rPr>
              <a:t>IJsvereniging</a:t>
            </a:r>
            <a:r>
              <a:rPr lang="nl-NL" sz="1200" b="0" baseline="0">
                <a:solidFill>
                  <a:sysClr val="windowText" lastClr="000000"/>
                </a:solidFill>
              </a:rPr>
              <a:t> Dedemsvaart Sluis 6-7</a:t>
            </a:r>
          </a:p>
          <a:p>
            <a:pPr algn="l"/>
            <a:r>
              <a:rPr lang="nl-NL" sz="1200" b="0" baseline="0">
                <a:solidFill>
                  <a:sysClr val="windowText" lastClr="000000"/>
                </a:solidFill>
              </a:rPr>
              <a:t>IBAN: NL36RBRB0898268370, BIC: RBRBNL21, KvK-nummer: 40061564 </a:t>
            </a:r>
            <a:endParaRPr lang="nl-NL" sz="1200" b="0">
              <a:solidFill>
                <a:sysClr val="windowText" lastClr="000000"/>
              </a:solidFill>
            </a:endParaRPr>
          </a:p>
        </xdr:txBody>
      </xdr:sp>
    </xdr:grpSp>
    <xdr:clientData/>
  </xdr:twoCellAnchor>
  <xdr:twoCellAnchor>
    <xdr:from>
      <xdr:col>14</xdr:col>
      <xdr:colOff>0</xdr:colOff>
      <xdr:row>1</xdr:row>
      <xdr:rowOff>9525</xdr:rowOff>
    </xdr:from>
    <xdr:to>
      <xdr:col>25</xdr:col>
      <xdr:colOff>133350</xdr:colOff>
      <xdr:row>53</xdr:row>
      <xdr:rowOff>32433</xdr:rowOff>
    </xdr:to>
    <xdr:grpSp>
      <xdr:nvGrpSpPr>
        <xdr:cNvPr id="13" name="Group 12"/>
        <xdr:cNvGrpSpPr/>
      </xdr:nvGrpSpPr>
      <xdr:grpSpPr>
        <a:xfrm>
          <a:off x="6508750" y="200025"/>
          <a:ext cx="6123517" cy="10055908"/>
          <a:chOff x="6496050" y="200025"/>
          <a:chExt cx="6115050" cy="10043117"/>
        </a:xfrm>
      </xdr:grpSpPr>
      <xdr:grpSp>
        <xdr:nvGrpSpPr>
          <xdr:cNvPr id="12" name="Group 11"/>
          <xdr:cNvGrpSpPr/>
        </xdr:nvGrpSpPr>
        <xdr:grpSpPr>
          <a:xfrm>
            <a:off x="6505575" y="200025"/>
            <a:ext cx="5856375" cy="612000"/>
            <a:chOff x="6505575" y="200025"/>
            <a:chExt cx="5684925" cy="612000"/>
          </a:xfrm>
        </xdr:grpSpPr>
        <xdr:sp macro="" textlink="">
          <xdr:nvSpPr>
            <xdr:cNvPr id="10" name="Rounded Rectangle 9"/>
            <xdr:cNvSpPr/>
          </xdr:nvSpPr>
          <xdr:spPr>
            <a:xfrm>
              <a:off x="6505575" y="200025"/>
              <a:ext cx="5684925" cy="612000"/>
            </a:xfrm>
            <a:prstGeom prst="roundRect">
              <a:avLst/>
            </a:prstGeom>
            <a:solidFill>
              <a:schemeClr val="bg1">
                <a:lumMod val="75000"/>
              </a:schemeClr>
            </a:solidFill>
            <a:ln>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108000" bIns="0" rtlCol="0" anchor="t" anchorCtr="0"/>
            <a:lstStyle/>
            <a:p>
              <a:pPr algn="ctr"/>
              <a:r>
                <a:rPr lang="nl-NL" sz="1600" b="1">
                  <a:solidFill>
                    <a:sysClr val="windowText" lastClr="000000"/>
                  </a:solidFill>
                </a:rPr>
                <a:t>Lidmaatschapgegevens voor</a:t>
              </a:r>
            </a:p>
            <a:p>
              <a:pPr algn="ctr"/>
              <a:r>
                <a:rPr lang="nl-NL" sz="1600" b="1">
                  <a:solidFill>
                    <a:sysClr val="windowText" lastClr="000000"/>
                  </a:solidFill>
                </a:rPr>
                <a:t>IJsvereniging Dedemsvaart Sluis 6-7</a:t>
              </a:r>
            </a:p>
          </xdr:txBody>
        </xdr:sp>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3205" y="247654"/>
              <a:ext cx="716513" cy="540000"/>
            </a:xfrm>
            <a:prstGeom prst="rect">
              <a:avLst/>
            </a:prstGeom>
          </xdr:spPr>
        </xdr:pic>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9530" y="247654"/>
              <a:ext cx="716513" cy="540000"/>
            </a:xfrm>
            <a:prstGeom prst="rect">
              <a:avLst/>
            </a:prstGeom>
          </xdr:spPr>
        </xdr:pic>
      </xdr:grpSp>
      <xdr:sp macro="" textlink="">
        <xdr:nvSpPr>
          <xdr:cNvPr id="17" name="Rounded Rectangle 16"/>
          <xdr:cNvSpPr/>
        </xdr:nvSpPr>
        <xdr:spPr>
          <a:xfrm>
            <a:off x="6496050" y="9667875"/>
            <a:ext cx="6115050" cy="575267"/>
          </a:xfrm>
          <a:prstGeom prst="roundRect">
            <a:avLst/>
          </a:prstGeom>
          <a:solidFill>
            <a:schemeClr val="bg1">
              <a:lumMod val="75000"/>
            </a:schemeClr>
          </a:solidFill>
          <a:ln>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108000" bIns="36000" rtlCol="0" anchor="t" anchorCtr="0"/>
          <a:lstStyle/>
          <a:p>
            <a:pPr algn="l"/>
            <a:r>
              <a:rPr lang="nl-NL" sz="1200" b="0">
                <a:solidFill>
                  <a:sysClr val="windowText" lastClr="000000"/>
                </a:solidFill>
              </a:rPr>
              <a:t>IJsvereniging</a:t>
            </a:r>
            <a:r>
              <a:rPr lang="nl-NL" sz="1200" b="0" baseline="0">
                <a:solidFill>
                  <a:sysClr val="windowText" lastClr="000000"/>
                </a:solidFill>
              </a:rPr>
              <a:t> Dedemsvaart Sluis 6-7</a:t>
            </a:r>
          </a:p>
          <a:p>
            <a:pPr algn="l"/>
            <a:r>
              <a:rPr lang="nl-NL" sz="1200" b="0" baseline="0">
                <a:solidFill>
                  <a:sysClr val="windowText" lastClr="000000"/>
                </a:solidFill>
              </a:rPr>
              <a:t>IBAN: NL36RBRB0898268370, BIC: RBRBNL21, KvK-nummer: 40061564 </a:t>
            </a:r>
            <a:endParaRPr lang="nl-NL" sz="1200" b="0">
              <a:solidFill>
                <a:sysClr val="windowText" lastClr="000000"/>
              </a:solidFill>
            </a:endParaRPr>
          </a:p>
        </xdr:txBody>
      </xdr:sp>
    </xdr:grp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Z51"/>
  <sheetViews>
    <sheetView showGridLines="0" tabSelected="1" zoomScale="90" zoomScaleNormal="90" zoomScaleSheetLayoutView="90" workbookViewId="0">
      <selection activeCell="U59" sqref="U59"/>
    </sheetView>
  </sheetViews>
  <sheetFormatPr defaultRowHeight="15" x14ac:dyDescent="0.25"/>
  <cols>
    <col min="1" max="1" width="2.7109375" customWidth="1"/>
    <col min="2" max="2" width="1.7109375" customWidth="1"/>
    <col min="3" max="3" width="17.140625" customWidth="1"/>
    <col min="4" max="4" width="1.7109375" customWidth="1"/>
    <col min="5" max="5" width="18.7109375" customWidth="1"/>
    <col min="6" max="6" width="1.7109375" customWidth="1"/>
    <col min="7" max="7" width="11.7109375" customWidth="1"/>
    <col min="8" max="8" width="1.7109375" customWidth="1"/>
    <col min="9" max="9" width="2.7109375" customWidth="1"/>
    <col min="10" max="10" width="11.7109375" customWidth="1"/>
    <col min="11" max="11" width="1.7109375" customWidth="1"/>
    <col min="12" max="12" width="18.7109375" customWidth="1"/>
    <col min="13" max="14" width="2.7109375" customWidth="1"/>
    <col min="15" max="15" width="16.5703125" customWidth="1"/>
    <col min="16" max="16" width="1.7109375" customWidth="1"/>
    <col min="17" max="22" width="8.7109375" customWidth="1"/>
    <col min="23" max="23" width="1.7109375" customWidth="1"/>
    <col min="24" max="25" width="8.7109375" customWidth="1"/>
    <col min="26" max="26" width="2.7109375" customWidth="1"/>
  </cols>
  <sheetData>
    <row r="1" spans="5:25" x14ac:dyDescent="0.25">
      <c r="O1" s="4" t="s">
        <v>19</v>
      </c>
      <c r="P1" s="4" t="s">
        <v>20</v>
      </c>
      <c r="Q1" s="4" t="s">
        <v>21</v>
      </c>
      <c r="R1" s="4" t="s">
        <v>27</v>
      </c>
      <c r="S1" s="4" t="s">
        <v>28</v>
      </c>
      <c r="T1" s="5"/>
      <c r="U1" s="5"/>
      <c r="V1" s="5"/>
      <c r="W1" s="5"/>
      <c r="X1" s="5"/>
      <c r="Y1" s="6"/>
    </row>
    <row r="2" spans="5:25" x14ac:dyDescent="0.25">
      <c r="R2" s="6"/>
    </row>
    <row r="6" spans="5:25" x14ac:dyDescent="0.25">
      <c r="E6" s="3" t="s">
        <v>0</v>
      </c>
      <c r="F6" s="2" t="s">
        <v>9</v>
      </c>
      <c r="G6" s="23" t="s">
        <v>11</v>
      </c>
      <c r="H6" s="23"/>
      <c r="I6" s="23"/>
      <c r="J6" s="23"/>
      <c r="K6" s="23"/>
      <c r="L6" s="23"/>
      <c r="O6" s="3" t="s">
        <v>18</v>
      </c>
      <c r="S6" s="16"/>
      <c r="T6" s="16"/>
      <c r="U6" s="16"/>
      <c r="V6" s="3" t="s">
        <v>30</v>
      </c>
    </row>
    <row r="7" spans="5:25" ht="15.75" thickBot="1" x14ac:dyDescent="0.3"/>
    <row r="8" spans="5:25" ht="15.75" thickTop="1" x14ac:dyDescent="0.25">
      <c r="E8" s="3" t="s">
        <v>1</v>
      </c>
      <c r="F8" s="2" t="s">
        <v>9</v>
      </c>
      <c r="G8" s="23" t="s">
        <v>12</v>
      </c>
      <c r="H8" s="23"/>
      <c r="I8" s="23"/>
      <c r="J8" s="23"/>
      <c r="K8" s="23"/>
      <c r="L8" s="23"/>
      <c r="O8" s="17" t="str">
        <f>"Gegevens hoofdlid"&amp;" "&amp;S$6</f>
        <v xml:space="preserve">Gegevens hoofdlid </v>
      </c>
      <c r="P8" s="18"/>
      <c r="Q8" s="18"/>
      <c r="R8" s="18"/>
      <c r="S8" s="18"/>
      <c r="T8" s="18"/>
      <c r="U8" s="18"/>
      <c r="V8" s="18"/>
      <c r="W8" s="18"/>
      <c r="X8" s="18"/>
      <c r="Y8" s="19"/>
    </row>
    <row r="9" spans="5:25" ht="15.75" thickBot="1" x14ac:dyDescent="0.3">
      <c r="O9" s="20"/>
      <c r="P9" s="21"/>
      <c r="Q9" s="21"/>
      <c r="R9" s="21"/>
      <c r="S9" s="21"/>
      <c r="T9" s="21"/>
      <c r="U9" s="21"/>
      <c r="V9" s="21"/>
      <c r="W9" s="21"/>
      <c r="X9" s="21"/>
      <c r="Y9" s="22"/>
    </row>
    <row r="10" spans="5:25" ht="15.75" thickTop="1" x14ac:dyDescent="0.25">
      <c r="E10" s="3" t="s">
        <v>2</v>
      </c>
      <c r="F10" s="2" t="s">
        <v>9</v>
      </c>
      <c r="G10" s="23" t="s">
        <v>13</v>
      </c>
      <c r="H10" s="23"/>
      <c r="I10" s="23"/>
      <c r="J10" s="3" t="s">
        <v>10</v>
      </c>
      <c r="K10" s="2" t="s">
        <v>9</v>
      </c>
      <c r="L10" t="s">
        <v>14</v>
      </c>
      <c r="O10" s="11" t="s">
        <v>22</v>
      </c>
      <c r="P10" s="5" t="s">
        <v>9</v>
      </c>
      <c r="Q10" s="40"/>
      <c r="R10" s="40"/>
      <c r="S10" s="40"/>
      <c r="T10" s="40"/>
      <c r="U10" s="11" t="s">
        <v>24</v>
      </c>
      <c r="V10" s="5"/>
      <c r="W10" s="5" t="s">
        <v>9</v>
      </c>
      <c r="X10" s="39"/>
      <c r="Y10" s="39"/>
    </row>
    <row r="11" spans="5:25" x14ac:dyDescent="0.25">
      <c r="O11" s="5"/>
      <c r="P11" s="5"/>
      <c r="U11" s="5"/>
      <c r="V11" s="5"/>
      <c r="W11" s="5"/>
    </row>
    <row r="12" spans="5:25" x14ac:dyDescent="0.25">
      <c r="E12" s="3" t="s">
        <v>3</v>
      </c>
      <c r="F12" s="2" t="s">
        <v>9</v>
      </c>
      <c r="G12" s="23" t="s">
        <v>15</v>
      </c>
      <c r="H12" s="23"/>
      <c r="I12" s="23"/>
      <c r="O12" s="11" t="s">
        <v>23</v>
      </c>
      <c r="P12" s="5" t="s">
        <v>9</v>
      </c>
      <c r="Q12" s="37"/>
      <c r="R12" s="37"/>
      <c r="S12" s="37"/>
      <c r="T12" s="37"/>
      <c r="U12" s="5"/>
      <c r="V12" s="5"/>
      <c r="W12" s="5"/>
    </row>
    <row r="13" spans="5:25" x14ac:dyDescent="0.25">
      <c r="O13" s="5"/>
      <c r="P13" s="5"/>
      <c r="U13" s="5"/>
      <c r="V13" s="5"/>
      <c r="W13" s="5"/>
    </row>
    <row r="14" spans="5:25" x14ac:dyDescent="0.25">
      <c r="E14" s="3" t="s">
        <v>4</v>
      </c>
      <c r="F14" s="2" t="s">
        <v>9</v>
      </c>
      <c r="G14" s="15" t="s">
        <v>31</v>
      </c>
      <c r="O14" s="11" t="s">
        <v>1</v>
      </c>
      <c r="P14" s="5" t="s">
        <v>9</v>
      </c>
      <c r="Q14" s="37"/>
      <c r="R14" s="37"/>
      <c r="S14" s="37"/>
      <c r="T14" s="37"/>
      <c r="U14" s="5"/>
      <c r="V14" s="5"/>
      <c r="W14" s="5"/>
    </row>
    <row r="15" spans="5:25" x14ac:dyDescent="0.25">
      <c r="O15" s="5"/>
      <c r="P15" s="5"/>
      <c r="U15" s="5"/>
      <c r="V15" s="5"/>
      <c r="W15" s="5"/>
    </row>
    <row r="16" spans="5:25" x14ac:dyDescent="0.25">
      <c r="E16" s="3" t="s">
        <v>5</v>
      </c>
      <c r="F16" s="2" t="s">
        <v>9</v>
      </c>
      <c r="G16" s="24" t="s">
        <v>17</v>
      </c>
      <c r="H16" s="24"/>
      <c r="I16" s="24"/>
      <c r="J16" s="24"/>
      <c r="K16" s="24"/>
      <c r="L16" s="24"/>
      <c r="O16" s="11" t="s">
        <v>2</v>
      </c>
      <c r="P16" s="5" t="s">
        <v>9</v>
      </c>
      <c r="Q16" s="37"/>
      <c r="R16" s="37"/>
      <c r="U16" s="11" t="s">
        <v>10</v>
      </c>
      <c r="V16" s="5"/>
      <c r="W16" s="5" t="s">
        <v>9</v>
      </c>
      <c r="X16" s="37"/>
      <c r="Y16" s="37"/>
    </row>
    <row r="17" spans="2:26" x14ac:dyDescent="0.25">
      <c r="G17" s="24"/>
      <c r="H17" s="24"/>
      <c r="I17" s="24"/>
      <c r="J17" s="24"/>
      <c r="K17" s="24"/>
      <c r="L17" s="24"/>
      <c r="O17" s="5"/>
      <c r="P17" s="5"/>
      <c r="U17" s="5"/>
      <c r="V17" s="5"/>
      <c r="W17" s="5"/>
    </row>
    <row r="18" spans="2:26" x14ac:dyDescent="0.25">
      <c r="O18" s="11" t="s">
        <v>25</v>
      </c>
      <c r="P18" s="5" t="s">
        <v>9</v>
      </c>
      <c r="Q18" s="37"/>
      <c r="R18" s="37"/>
      <c r="S18" s="37"/>
      <c r="T18" s="37"/>
      <c r="U18" s="5"/>
      <c r="V18" s="5"/>
      <c r="W18" s="5"/>
    </row>
    <row r="19" spans="2:26" ht="15" customHeight="1" x14ac:dyDescent="0.25">
      <c r="C19" s="1"/>
      <c r="D19" s="1"/>
      <c r="E19" s="1"/>
      <c r="F19" s="1"/>
      <c r="G19" s="1"/>
      <c r="H19" s="1"/>
      <c r="I19" s="1"/>
      <c r="J19" s="1"/>
      <c r="K19" s="1"/>
      <c r="L19" s="1"/>
      <c r="O19" s="5"/>
      <c r="P19" s="5"/>
      <c r="U19" s="5"/>
      <c r="V19" s="5"/>
      <c r="W19" s="5"/>
    </row>
    <row r="20" spans="2:26" x14ac:dyDescent="0.25">
      <c r="B20" s="1"/>
      <c r="C20" s="1"/>
      <c r="D20" s="1"/>
      <c r="E20" s="1"/>
      <c r="F20" s="1"/>
      <c r="G20" s="1"/>
      <c r="H20" s="1"/>
      <c r="I20" s="1"/>
      <c r="J20" s="1"/>
      <c r="K20" s="1"/>
      <c r="L20" s="1"/>
      <c r="O20" s="11" t="s">
        <v>26</v>
      </c>
      <c r="P20" s="5" t="s">
        <v>9</v>
      </c>
      <c r="Q20" s="37"/>
      <c r="R20" s="37"/>
      <c r="S20" s="37"/>
      <c r="T20" s="37"/>
      <c r="U20" s="5"/>
      <c r="V20" s="5"/>
      <c r="W20" s="5"/>
    </row>
    <row r="21" spans="2:26" ht="15.75" thickBot="1" x14ac:dyDescent="0.3">
      <c r="B21" s="1"/>
      <c r="C21" s="1"/>
      <c r="D21" s="1"/>
      <c r="E21" s="1"/>
      <c r="F21" s="1"/>
      <c r="G21" s="1"/>
      <c r="H21" s="1"/>
      <c r="I21" s="1"/>
      <c r="J21" s="1"/>
      <c r="K21" s="1"/>
      <c r="L21" s="1"/>
      <c r="O21" s="5"/>
      <c r="P21" s="5"/>
      <c r="U21" s="5"/>
      <c r="V21" s="5"/>
      <c r="W21" s="5"/>
    </row>
    <row r="22" spans="2:26" ht="15.75" thickTop="1" x14ac:dyDescent="0.25">
      <c r="B22" s="1"/>
      <c r="C22" s="1"/>
      <c r="D22" s="1"/>
      <c r="E22" s="1"/>
      <c r="F22" s="1"/>
      <c r="G22" s="1"/>
      <c r="H22" s="1"/>
      <c r="I22" s="1"/>
      <c r="J22" s="1"/>
      <c r="K22" s="1"/>
      <c r="L22" s="1"/>
      <c r="O22" s="41" t="str">
        <f>IF($S$6=$O$1,"Gegevens van de partner","")</f>
        <v/>
      </c>
      <c r="P22" s="42"/>
      <c r="Q22" s="42"/>
      <c r="R22" s="42"/>
      <c r="S22" s="42"/>
      <c r="T22" s="42"/>
      <c r="U22" s="42"/>
      <c r="V22" s="42"/>
      <c r="W22" s="42"/>
      <c r="X22" s="42"/>
      <c r="Y22" s="43"/>
    </row>
    <row r="23" spans="2:26" ht="15.75" thickBot="1" x14ac:dyDescent="0.3">
      <c r="O23" s="44"/>
      <c r="P23" s="45"/>
      <c r="Q23" s="45"/>
      <c r="R23" s="45"/>
      <c r="S23" s="45"/>
      <c r="T23" s="45"/>
      <c r="U23" s="45"/>
      <c r="V23" s="45"/>
      <c r="W23" s="45"/>
      <c r="X23" s="45"/>
      <c r="Y23" s="46"/>
    </row>
    <row r="24" spans="2:26" ht="15" customHeight="1" thickTop="1" x14ac:dyDescent="0.25">
      <c r="B24" s="1"/>
      <c r="C24" s="1"/>
      <c r="D24" s="1"/>
      <c r="E24" s="1"/>
      <c r="F24" s="1"/>
      <c r="G24" s="1"/>
      <c r="H24" s="1"/>
      <c r="I24" s="1"/>
      <c r="J24" s="1"/>
      <c r="K24" s="1"/>
      <c r="L24" s="1"/>
      <c r="O24" s="3" t="str">
        <f>IF($O$22="","","Achternaam")</f>
        <v/>
      </c>
      <c r="P24" s="3" t="str">
        <f>IF($O$22="","",":")</f>
        <v/>
      </c>
      <c r="Q24" s="36"/>
      <c r="R24" s="36"/>
      <c r="S24" s="36"/>
      <c r="T24" s="36"/>
      <c r="U24" s="3" t="str">
        <f>IF($O$22="","","Geboorte datum")</f>
        <v/>
      </c>
      <c r="W24" s="3" t="str">
        <f>IF($O$22="","",":")</f>
        <v/>
      </c>
      <c r="X24" s="38"/>
      <c r="Y24" s="38"/>
    </row>
    <row r="25" spans="2:26" x14ac:dyDescent="0.25">
      <c r="B25" s="1"/>
      <c r="C25" s="1"/>
      <c r="D25" s="1"/>
      <c r="E25" s="1"/>
      <c r="F25" s="1"/>
      <c r="G25" s="1"/>
      <c r="H25" s="1"/>
      <c r="I25" s="1"/>
      <c r="J25" s="1"/>
      <c r="K25" s="1"/>
      <c r="L25" s="1"/>
      <c r="O25" s="10" t="str">
        <f>IF(O24="","",IF(Q24="",1,""))</f>
        <v/>
      </c>
      <c r="R25" s="1"/>
    </row>
    <row r="26" spans="2:26" x14ac:dyDescent="0.25">
      <c r="O26" s="3" t="str">
        <f>IF($O$22="","","Voornaam")</f>
        <v/>
      </c>
      <c r="P26" s="3" t="str">
        <f>IF($O$22="","",":")</f>
        <v/>
      </c>
      <c r="Q26" s="37"/>
      <c r="R26" s="37"/>
      <c r="S26" s="37"/>
      <c r="T26" s="37"/>
    </row>
    <row r="27" spans="2:26" ht="15.75" thickBot="1" x14ac:dyDescent="0.3"/>
    <row r="28" spans="2:26" ht="15.75" customHeight="1" thickTop="1" thickBot="1" x14ac:dyDescent="0.3">
      <c r="O28" s="30"/>
      <c r="P28" s="31"/>
      <c r="Q28" s="31"/>
      <c r="R28" s="31"/>
      <c r="S28" s="31"/>
      <c r="T28" s="31"/>
      <c r="U28" s="31"/>
      <c r="V28" s="31"/>
      <c r="W28" s="31"/>
      <c r="X28" s="31"/>
      <c r="Y28" s="32"/>
    </row>
    <row r="29" spans="2:26" ht="15.75" customHeight="1" thickTop="1" x14ac:dyDescent="0.25">
      <c r="O29" s="3" t="str">
        <f>IF($O$22="","","Kinderen toevoegen??")</f>
        <v/>
      </c>
      <c r="R29" s="33"/>
      <c r="S29" s="33"/>
      <c r="T29" s="3" t="str">
        <f>IF($O$22="","","&lt;&lt;&lt;&lt;&lt;&lt; Keuze maken!")</f>
        <v/>
      </c>
      <c r="U29" s="7"/>
      <c r="V29" s="7"/>
      <c r="W29" s="7"/>
      <c r="X29" s="7"/>
      <c r="Y29" s="7"/>
    </row>
    <row r="30" spans="2:26" x14ac:dyDescent="0.25">
      <c r="O30" s="8"/>
      <c r="P30" s="8"/>
      <c r="Q30" s="8"/>
      <c r="U30" s="8"/>
      <c r="V30" s="8"/>
      <c r="W30" s="8"/>
      <c r="X30" s="8"/>
      <c r="Y30" s="8"/>
    </row>
    <row r="31" spans="2:26" ht="15.75" customHeight="1" x14ac:dyDescent="0.25">
      <c r="O31" s="11" t="str">
        <f>IF($R$29=$R$1,"Gegevens van de Kinderen","")</f>
        <v/>
      </c>
      <c r="P31" s="12"/>
      <c r="Q31" s="7"/>
      <c r="R31" s="7"/>
      <c r="S31" s="7"/>
      <c r="T31" s="7"/>
      <c r="U31" s="7"/>
      <c r="V31" s="7"/>
      <c r="W31" s="7"/>
      <c r="X31" s="7"/>
      <c r="Y31" s="7"/>
      <c r="Z31" s="8"/>
    </row>
    <row r="32" spans="2:26" ht="15.75" customHeight="1" x14ac:dyDescent="0.25">
      <c r="C32" s="3" t="s">
        <v>0</v>
      </c>
      <c r="D32" s="2" t="s">
        <v>9</v>
      </c>
      <c r="E32" s="25"/>
      <c r="F32" s="25"/>
      <c r="G32" s="25"/>
      <c r="H32" s="25"/>
      <c r="I32" s="25"/>
      <c r="J32" s="25"/>
      <c r="K32" s="25"/>
      <c r="L32" s="25"/>
      <c r="O32" s="11" t="str">
        <f>IF($R$29=$R$1,"1ste kind","")</f>
        <v/>
      </c>
      <c r="P32" s="13"/>
      <c r="Q32" s="8"/>
      <c r="R32" s="8"/>
      <c r="S32" s="8"/>
      <c r="T32" s="8"/>
      <c r="U32" s="13"/>
      <c r="V32" s="13"/>
      <c r="W32" s="13"/>
      <c r="X32" s="8"/>
      <c r="Y32" s="8"/>
      <c r="Z32" s="8"/>
    </row>
    <row r="33" spans="3:26" x14ac:dyDescent="0.25">
      <c r="O33" s="11" t="str">
        <f>IF($R$29=$R$1,"Achternaam","")</f>
        <v/>
      </c>
      <c r="P33" s="11" t="str">
        <f>IF($R$29=$R$1,":","")</f>
        <v/>
      </c>
      <c r="Q33" s="34"/>
      <c r="R33" s="34"/>
      <c r="S33" s="34"/>
      <c r="T33" s="34"/>
      <c r="U33" s="11" t="str">
        <f>IF($R$29=$R$1,"Geboorte datum","")</f>
        <v/>
      </c>
      <c r="V33" s="5"/>
      <c r="W33" s="11" t="str">
        <f>IF($R$29=$R$1,":","")</f>
        <v/>
      </c>
      <c r="X33" s="35"/>
      <c r="Y33" s="35"/>
      <c r="Z33" s="8"/>
    </row>
    <row r="34" spans="3:26" x14ac:dyDescent="0.25">
      <c r="C34" s="3" t="s">
        <v>1</v>
      </c>
      <c r="D34" s="2" t="s">
        <v>9</v>
      </c>
      <c r="E34" s="25"/>
      <c r="F34" s="25"/>
      <c r="G34" s="25"/>
      <c r="H34" s="25"/>
      <c r="I34" s="25"/>
      <c r="J34" s="25"/>
      <c r="K34" s="25"/>
      <c r="L34" s="25"/>
      <c r="O34" s="11" t="str">
        <f>IF($R$29=$R$1,"Voornaam","")</f>
        <v/>
      </c>
      <c r="P34" s="11" t="str">
        <f>IF($R$29=$R$1,":","")</f>
        <v/>
      </c>
      <c r="Q34" s="34"/>
      <c r="R34" s="34"/>
      <c r="S34" s="34"/>
      <c r="T34" s="34"/>
      <c r="U34" s="5"/>
      <c r="V34" s="5"/>
      <c r="W34" s="5"/>
    </row>
    <row r="35" spans="3:26" x14ac:dyDescent="0.25">
      <c r="O35" s="14" t="str">
        <f>IF($O$32="","",IF(Q33="",1,""))</f>
        <v/>
      </c>
      <c r="P35" s="4" t="str">
        <f>IF($O$32="","",IF(Q34="",1,""))</f>
        <v/>
      </c>
      <c r="Q35" s="6" t="str">
        <f>IF($O$32="","",IF(X33="",1,""))</f>
        <v/>
      </c>
      <c r="U35" s="5"/>
      <c r="V35" s="5"/>
      <c r="W35" s="5"/>
    </row>
    <row r="36" spans="3:26" x14ac:dyDescent="0.25">
      <c r="C36" s="3" t="s">
        <v>2</v>
      </c>
      <c r="D36" s="2" t="s">
        <v>9</v>
      </c>
      <c r="E36" s="25"/>
      <c r="F36" s="25"/>
      <c r="G36" s="3" t="s">
        <v>10</v>
      </c>
      <c r="H36" s="2" t="s">
        <v>9</v>
      </c>
      <c r="I36" s="27"/>
      <c r="J36" s="27"/>
      <c r="K36" s="27"/>
      <c r="L36" s="27"/>
      <c r="O36" s="11" t="str">
        <f>IF($R$29=$R$1,"2de kind","")</f>
        <v/>
      </c>
      <c r="P36" s="13"/>
      <c r="Q36" s="8"/>
      <c r="R36" s="8"/>
      <c r="S36" s="8"/>
      <c r="T36" s="8"/>
      <c r="U36" s="13"/>
      <c r="V36" s="13"/>
      <c r="W36" s="13"/>
      <c r="X36" s="8"/>
      <c r="Y36" s="8"/>
    </row>
    <row r="37" spans="3:26" x14ac:dyDescent="0.25">
      <c r="O37" s="11" t="str">
        <f>IF($R$29=$R$1,"Achternaam","")</f>
        <v/>
      </c>
      <c r="P37" s="11" t="str">
        <f>IF($R$29=$R$1,":","")</f>
        <v/>
      </c>
      <c r="Q37" s="34"/>
      <c r="R37" s="34"/>
      <c r="S37" s="34"/>
      <c r="T37" s="34"/>
      <c r="U37" s="11" t="str">
        <f>IF($R$29=$R$1,"Geboorte datum","")</f>
        <v/>
      </c>
      <c r="V37" s="5"/>
      <c r="W37" s="11" t="str">
        <f>IF($R$29=$R$1,":","")</f>
        <v/>
      </c>
      <c r="X37" s="35"/>
      <c r="Y37" s="35"/>
    </row>
    <row r="38" spans="3:26" x14ac:dyDescent="0.25">
      <c r="C38" s="3" t="s">
        <v>3</v>
      </c>
      <c r="D38" s="2" t="s">
        <v>9</v>
      </c>
      <c r="E38" s="25"/>
      <c r="F38" s="25"/>
      <c r="G38" s="25"/>
      <c r="H38" s="25"/>
      <c r="I38" s="25"/>
      <c r="J38" s="25"/>
      <c r="K38" s="25"/>
      <c r="L38" s="25"/>
      <c r="O38" s="11" t="str">
        <f>IF($R$29=$R$1,"Voornaam","")</f>
        <v/>
      </c>
      <c r="P38" s="11" t="str">
        <f>IF($R$29=$R$1,":","")</f>
        <v/>
      </c>
      <c r="Q38" s="34"/>
      <c r="R38" s="34"/>
      <c r="S38" s="34"/>
      <c r="T38" s="34"/>
      <c r="U38" s="5"/>
      <c r="V38" s="5"/>
      <c r="W38" s="5"/>
    </row>
    <row r="39" spans="3:26" x14ac:dyDescent="0.25">
      <c r="O39" s="14" t="str">
        <f>IF($O$32="","",IF(Q37="",1,""))</f>
        <v/>
      </c>
      <c r="P39" s="4" t="str">
        <f>IF($O$32="","",IF(Q38="",1,""))</f>
        <v/>
      </c>
      <c r="Q39" s="6" t="str">
        <f>IF($O$32="","",IF(X37="",1,""))</f>
        <v/>
      </c>
      <c r="U39" s="5"/>
      <c r="V39" s="5"/>
      <c r="W39" s="5"/>
    </row>
    <row r="40" spans="3:26" x14ac:dyDescent="0.25">
      <c r="C40" s="3" t="s">
        <v>16</v>
      </c>
      <c r="D40" s="2" t="s">
        <v>9</v>
      </c>
      <c r="E40" s="25"/>
      <c r="F40" s="25"/>
      <c r="G40" s="25"/>
      <c r="H40" s="25"/>
      <c r="I40" s="25"/>
      <c r="J40" s="25"/>
      <c r="K40" s="25"/>
      <c r="L40" s="25"/>
      <c r="O40" s="11" t="str">
        <f>IF($R$29=$R$1,"3de kind","")</f>
        <v/>
      </c>
      <c r="P40" s="13"/>
      <c r="Q40" s="8"/>
      <c r="R40" s="8"/>
      <c r="S40" s="8"/>
      <c r="T40" s="8"/>
      <c r="U40" s="13"/>
      <c r="V40" s="13"/>
      <c r="W40" s="13"/>
      <c r="X40" s="8"/>
      <c r="Y40" s="8"/>
    </row>
    <row r="41" spans="3:26" x14ac:dyDescent="0.25">
      <c r="O41" s="11" t="str">
        <f>IF($R$29=$R$1,"Achternaam","")</f>
        <v/>
      </c>
      <c r="P41" s="11" t="str">
        <f>IF($R$29=$R$1,":","")</f>
        <v/>
      </c>
      <c r="Q41" s="34"/>
      <c r="R41" s="34"/>
      <c r="S41" s="34"/>
      <c r="T41" s="34"/>
      <c r="U41" s="11" t="str">
        <f>IF($R$29=$R$1,"Geboorte datum","")</f>
        <v/>
      </c>
      <c r="V41" s="5"/>
      <c r="W41" s="11" t="str">
        <f>IF($R$29=$R$1,":","")</f>
        <v/>
      </c>
      <c r="X41" s="35"/>
      <c r="Y41" s="35"/>
    </row>
    <row r="42" spans="3:26" x14ac:dyDescent="0.25">
      <c r="C42" s="3" t="s">
        <v>6</v>
      </c>
      <c r="D42" s="2" t="s">
        <v>9</v>
      </c>
      <c r="E42" s="25"/>
      <c r="F42" s="25"/>
      <c r="G42" s="3" t="s">
        <v>7</v>
      </c>
      <c r="H42" s="2" t="s">
        <v>9</v>
      </c>
      <c r="I42" s="28"/>
      <c r="J42" s="27"/>
      <c r="K42" s="27"/>
      <c r="L42" s="27"/>
      <c r="O42" s="11" t="str">
        <f>IF($R$29=$R$1,"Voornaam","")</f>
        <v/>
      </c>
      <c r="P42" s="11" t="str">
        <f>IF($R$29=$R$1,":","")</f>
        <v/>
      </c>
      <c r="Q42" s="34"/>
      <c r="R42" s="34"/>
      <c r="S42" s="34"/>
      <c r="T42" s="34"/>
      <c r="U42" s="5"/>
      <c r="V42" s="5"/>
      <c r="W42" s="5"/>
    </row>
    <row r="43" spans="3:26" x14ac:dyDescent="0.25">
      <c r="C43" s="29" t="str">
        <f>IF(E32="",C50,IF(E34="",C50,IF(E36="",C50,IF(I36="",C50,IF(E38="",C50,IF(E40="",C50,IF(E42="",C50,IF(I42="",C50,""))))))))</f>
        <v>Bovenstaande is niet compleet ingevuld!</v>
      </c>
      <c r="D43" s="29"/>
      <c r="E43" s="29"/>
      <c r="F43" s="29"/>
      <c r="G43" s="29"/>
      <c r="H43" s="29"/>
      <c r="I43" s="29"/>
      <c r="J43" s="29"/>
      <c r="K43" s="29"/>
      <c r="L43" s="29"/>
      <c r="O43" s="14" t="str">
        <f>IF($O$32="","",IF(Q41="",1,""))</f>
        <v/>
      </c>
      <c r="P43" s="4" t="str">
        <f>IF($O$32="","",IF(Q42="",1,""))</f>
        <v/>
      </c>
      <c r="Q43" s="6" t="str">
        <f>IF($O$32="","",IF(X41="",1,""))</f>
        <v/>
      </c>
      <c r="U43" s="5"/>
      <c r="V43" s="5"/>
      <c r="W43" s="5"/>
    </row>
    <row r="44" spans="3:26" x14ac:dyDescent="0.25">
      <c r="C44" s="29"/>
      <c r="D44" s="29"/>
      <c r="E44" s="29"/>
      <c r="F44" s="29"/>
      <c r="G44" s="29"/>
      <c r="H44" s="29"/>
      <c r="I44" s="29"/>
      <c r="J44" s="29"/>
      <c r="K44" s="29"/>
      <c r="L44" s="29"/>
      <c r="O44" s="11" t="str">
        <f>IF($R$29=$R$1,"4de kind","")</f>
        <v/>
      </c>
      <c r="P44" s="13"/>
      <c r="Q44" s="8"/>
      <c r="R44" s="8"/>
      <c r="S44" s="8"/>
      <c r="T44" s="8"/>
      <c r="U44" s="13"/>
      <c r="V44" s="13"/>
      <c r="W44" s="13"/>
      <c r="X44" s="8"/>
      <c r="Y44" s="8"/>
    </row>
    <row r="45" spans="3:26" x14ac:dyDescent="0.25">
      <c r="E45" s="26"/>
      <c r="F45" s="26"/>
      <c r="G45" s="26"/>
      <c r="H45" s="26"/>
      <c r="I45" s="26"/>
      <c r="J45" s="26"/>
      <c r="K45" s="26"/>
      <c r="L45" s="26"/>
      <c r="O45" s="11" t="str">
        <f>IF($R$29=$R$1,"Achternaam","")</f>
        <v/>
      </c>
      <c r="P45" s="11" t="str">
        <f>IF($R$29=$R$1,":","")</f>
        <v/>
      </c>
      <c r="Q45" s="34"/>
      <c r="R45" s="34"/>
      <c r="S45" s="34"/>
      <c r="T45" s="34"/>
      <c r="U45" s="11" t="str">
        <f>IF($R$29=$R$1,"Geboorte datum","")</f>
        <v/>
      </c>
      <c r="V45" s="5"/>
      <c r="W45" s="11" t="str">
        <f>IF($R$29=$R$1,":","")</f>
        <v/>
      </c>
      <c r="X45" s="35"/>
      <c r="Y45" s="35"/>
    </row>
    <row r="46" spans="3:26" x14ac:dyDescent="0.25">
      <c r="E46" s="26"/>
      <c r="F46" s="26"/>
      <c r="G46" s="26"/>
      <c r="H46" s="26"/>
      <c r="I46" s="26"/>
      <c r="J46" s="26"/>
      <c r="K46" s="26"/>
      <c r="L46" s="26"/>
      <c r="O46" s="11" t="str">
        <f>IF($R$29=$R$1,"Voornaam","")</f>
        <v/>
      </c>
      <c r="P46" s="11" t="str">
        <f>IF($R$29=$R$1,":","")</f>
        <v/>
      </c>
      <c r="Q46" s="34"/>
      <c r="R46" s="34"/>
      <c r="S46" s="34"/>
      <c r="T46" s="34"/>
      <c r="U46" s="5"/>
      <c r="V46" s="5"/>
      <c r="W46" s="5"/>
    </row>
    <row r="47" spans="3:26" x14ac:dyDescent="0.25">
      <c r="C47" s="3" t="s">
        <v>8</v>
      </c>
      <c r="D47" s="2" t="s">
        <v>9</v>
      </c>
      <c r="E47" s="26"/>
      <c r="F47" s="26"/>
      <c r="G47" s="26"/>
      <c r="H47" s="26"/>
      <c r="I47" s="26"/>
      <c r="J47" s="26"/>
      <c r="K47" s="26"/>
      <c r="L47" s="26"/>
      <c r="O47" s="14" t="str">
        <f>IF($O$32="","",IF(Q45="",1,""))</f>
        <v/>
      </c>
      <c r="P47" s="4" t="str">
        <f>IF($O$32="","",IF(Q46="",1,""))</f>
        <v/>
      </c>
      <c r="Q47" s="6" t="str">
        <f>IF($O$32="","",IF(X45="",1,""))</f>
        <v/>
      </c>
      <c r="U47" s="5"/>
      <c r="V47" s="5"/>
      <c r="W47" s="5"/>
    </row>
    <row r="48" spans="3:26" x14ac:dyDescent="0.25">
      <c r="E48" s="26"/>
      <c r="F48" s="26"/>
      <c r="G48" s="26"/>
      <c r="H48" s="26"/>
      <c r="I48" s="26"/>
      <c r="J48" s="26"/>
      <c r="K48" s="26"/>
      <c r="L48" s="26"/>
      <c r="O48" s="11" t="str">
        <f>IF($R$29=$R$1,"5de kind","")</f>
        <v/>
      </c>
      <c r="P48" s="13"/>
      <c r="Q48" s="8"/>
      <c r="R48" s="8"/>
      <c r="S48" s="8"/>
      <c r="T48" s="8"/>
      <c r="U48" s="13"/>
      <c r="V48" s="13"/>
      <c r="W48" s="13"/>
      <c r="X48" s="8"/>
      <c r="Y48" s="8"/>
    </row>
    <row r="49" spans="3:25" x14ac:dyDescent="0.25">
      <c r="E49" s="26"/>
      <c r="F49" s="26"/>
      <c r="G49" s="26"/>
      <c r="H49" s="26"/>
      <c r="I49" s="26"/>
      <c r="J49" s="26"/>
      <c r="K49" s="26"/>
      <c r="L49" s="26"/>
      <c r="O49" s="11" t="str">
        <f>IF($R$29=$R$1,"Achternaam","")</f>
        <v/>
      </c>
      <c r="P49" s="11" t="str">
        <f>IF($R$29=$R$1,":","")</f>
        <v/>
      </c>
      <c r="Q49" s="34"/>
      <c r="R49" s="34"/>
      <c r="S49" s="34"/>
      <c r="T49" s="34"/>
      <c r="U49" s="11" t="str">
        <f>IF($R$29=$R$1,"Geboorte datum","")</f>
        <v/>
      </c>
      <c r="V49" s="5"/>
      <c r="W49" s="11" t="str">
        <f>IF($R$29=$R$1,":","")</f>
        <v/>
      </c>
      <c r="X49" s="35"/>
      <c r="Y49" s="35"/>
    </row>
    <row r="50" spans="3:25" x14ac:dyDescent="0.25">
      <c r="C50" s="6" t="s">
        <v>29</v>
      </c>
      <c r="D50" s="9"/>
      <c r="E50" s="9"/>
      <c r="F50" s="9"/>
      <c r="G50" s="9"/>
      <c r="H50" s="9"/>
      <c r="I50" s="9"/>
      <c r="J50" s="9"/>
      <c r="K50" s="9"/>
      <c r="L50" s="9"/>
      <c r="O50" s="11" t="str">
        <f>IF($R$29=$R$1,"Voornaam","")</f>
        <v/>
      </c>
      <c r="P50" s="11" t="str">
        <f>IF($R$29=$R$1,":","")</f>
        <v/>
      </c>
      <c r="Q50" s="34"/>
      <c r="R50" s="34"/>
      <c r="S50" s="34"/>
      <c r="T50" s="34"/>
      <c r="U50" s="5"/>
      <c r="V50" s="5"/>
      <c r="W50" s="5"/>
    </row>
    <row r="51" spans="3:25" x14ac:dyDescent="0.25">
      <c r="O51" s="14" t="str">
        <f>IF($O$32="","",IF(Q49="",1,""))</f>
        <v/>
      </c>
      <c r="P51" s="4" t="str">
        <f>IF($O$32="","",IF(Q50="",1,""))</f>
        <v/>
      </c>
      <c r="Q51" s="6" t="str">
        <f>IF($O$32="","",IF(X49="",1,""))</f>
        <v/>
      </c>
    </row>
  </sheetData>
  <sheetProtection algorithmName="SHA-512" hashValue="aa3ZsKt0Sm7A9iXDo94p4YphcnF8+Khicx5gtF/4F/7fbOSBoVKF8XrTp9buhVNuygoO1QfNbUrAiFzio68aig==" saltValue="Rc3JrmVrm7dF7lgmqznBeg==" spinCount="100000" sheet="1" objects="1" scenarios="1"/>
  <customSheetViews>
    <customSheetView guid="{6F0A0A1D-383C-4422-8274-C54AA03E5C55}" showPageBreaks="1" showGridLines="0">
      <selection activeCell="P60" sqref="P60"/>
      <pageMargins left="0.39370078740157483" right="0.39370078740157483" top="0.19685039370078741" bottom="0.19685039370078741" header="0.31496062992125984" footer="0.31496062992125984"/>
      <pageSetup paperSize="9" orientation="portrait" r:id="rId1"/>
    </customSheetView>
  </customSheetViews>
  <mergeCells count="46">
    <mergeCell ref="Q24:T24"/>
    <mergeCell ref="Q26:T26"/>
    <mergeCell ref="X24:Y24"/>
    <mergeCell ref="X10:Y10"/>
    <mergeCell ref="Q18:T18"/>
    <mergeCell ref="Q20:T20"/>
    <mergeCell ref="Q14:T14"/>
    <mergeCell ref="Q12:T12"/>
    <mergeCell ref="Q10:T10"/>
    <mergeCell ref="X16:Y16"/>
    <mergeCell ref="O22:Y23"/>
    <mergeCell ref="Q16:R16"/>
    <mergeCell ref="Q49:T49"/>
    <mergeCell ref="X49:Y49"/>
    <mergeCell ref="Q50:T50"/>
    <mergeCell ref="Q46:T46"/>
    <mergeCell ref="Q45:T45"/>
    <mergeCell ref="Q42:T42"/>
    <mergeCell ref="Q38:T38"/>
    <mergeCell ref="X37:Y37"/>
    <mergeCell ref="X41:Y41"/>
    <mergeCell ref="X45:Y45"/>
    <mergeCell ref="Q41:T41"/>
    <mergeCell ref="O28:Y28"/>
    <mergeCell ref="R29:S29"/>
    <mergeCell ref="Q34:T34"/>
    <mergeCell ref="X33:Y33"/>
    <mergeCell ref="E38:L38"/>
    <mergeCell ref="Q37:T37"/>
    <mergeCell ref="Q33:T33"/>
    <mergeCell ref="E40:L40"/>
    <mergeCell ref="E45:L49"/>
    <mergeCell ref="E32:L32"/>
    <mergeCell ref="E34:L34"/>
    <mergeCell ref="I36:L36"/>
    <mergeCell ref="I42:L42"/>
    <mergeCell ref="E42:F42"/>
    <mergeCell ref="E36:F36"/>
    <mergeCell ref="C43:L44"/>
    <mergeCell ref="S6:U6"/>
    <mergeCell ref="O8:Y9"/>
    <mergeCell ref="G6:L6"/>
    <mergeCell ref="G8:L8"/>
    <mergeCell ref="G16:L17"/>
    <mergeCell ref="G12:I12"/>
    <mergeCell ref="G10:I10"/>
  </mergeCells>
  <conditionalFormatting sqref="S6 Q10 X10 Q12 Q14 Q16 X16 Q18 Q20">
    <cfRule type="cellIs" dxfId="17" priority="21" operator="equal">
      <formula>$Y$6</formula>
    </cfRule>
  </conditionalFormatting>
  <conditionalFormatting sqref="E32 E34 E36 I36 E38 E40 E42 I42">
    <cfRule type="cellIs" dxfId="16" priority="18" operator="equal">
      <formula>$E$31</formula>
    </cfRule>
  </conditionalFormatting>
  <conditionalFormatting sqref="Q24 Q26 X24">
    <cfRule type="expression" dxfId="15" priority="22">
      <formula>$O$25=1</formula>
    </cfRule>
  </conditionalFormatting>
  <conditionalFormatting sqref="Q33">
    <cfRule type="expression" dxfId="14" priority="15">
      <formula>$O$35=1</formula>
    </cfRule>
  </conditionalFormatting>
  <conditionalFormatting sqref="Q34:T34">
    <cfRule type="expression" dxfId="13" priority="14">
      <formula>$P$35=1</formula>
    </cfRule>
  </conditionalFormatting>
  <conditionalFormatting sqref="X33:Y33">
    <cfRule type="expression" dxfId="12" priority="13">
      <formula>$Q$35=1</formula>
    </cfRule>
  </conditionalFormatting>
  <conditionalFormatting sqref="Q37:T37">
    <cfRule type="expression" dxfId="11" priority="12">
      <formula>$O$39=1</formula>
    </cfRule>
  </conditionalFormatting>
  <conditionalFormatting sqref="Q38:T38">
    <cfRule type="expression" dxfId="10" priority="11">
      <formula>$P$39=1</formula>
    </cfRule>
  </conditionalFormatting>
  <conditionalFormatting sqref="X37:Y37">
    <cfRule type="expression" dxfId="9" priority="10">
      <formula>$Q$39=1</formula>
    </cfRule>
  </conditionalFormatting>
  <conditionalFormatting sqref="Q41:T41">
    <cfRule type="expression" dxfId="8" priority="9">
      <formula>$O$43=1</formula>
    </cfRule>
  </conditionalFormatting>
  <conditionalFormatting sqref="Q42:T42">
    <cfRule type="expression" dxfId="7" priority="8">
      <formula>$P$43=1</formula>
    </cfRule>
  </conditionalFormatting>
  <conditionalFormatting sqref="X41:Y41">
    <cfRule type="expression" dxfId="6" priority="7">
      <formula>$Q$43=1</formula>
    </cfRule>
  </conditionalFormatting>
  <conditionalFormatting sqref="Q45:T45">
    <cfRule type="expression" dxfId="5" priority="6">
      <formula>$O$47=1</formula>
    </cfRule>
  </conditionalFormatting>
  <conditionalFormatting sqref="Q46:T46">
    <cfRule type="expression" dxfId="4" priority="5">
      <formula>$P$47=1</formula>
    </cfRule>
  </conditionalFormatting>
  <conditionalFormatting sqref="X45:Y45">
    <cfRule type="expression" dxfId="3" priority="4">
      <formula>$Q$47=1</formula>
    </cfRule>
  </conditionalFormatting>
  <conditionalFormatting sqref="Q49:T49">
    <cfRule type="expression" dxfId="2" priority="3">
      <formula>$O$51=1</formula>
    </cfRule>
  </conditionalFormatting>
  <conditionalFormatting sqref="Q50:T50">
    <cfRule type="expression" dxfId="1" priority="2">
      <formula>$P$51=1</formula>
    </cfRule>
  </conditionalFormatting>
  <conditionalFormatting sqref="X49:Y49">
    <cfRule type="expression" dxfId="0" priority="1">
      <formula>$Q$51=1</formula>
    </cfRule>
  </conditionalFormatting>
  <dataValidations disablePrompts="1" count="2">
    <dataValidation type="list" allowBlank="1" showInputMessage="1" showErrorMessage="1" sqref="S6">
      <formula1>$O$1:$Q$1</formula1>
    </dataValidation>
    <dataValidation type="list" allowBlank="1" showInputMessage="1" showErrorMessage="1" sqref="R29:S29">
      <formula1>$R$1:$S$1</formula1>
    </dataValidation>
  </dataValidations>
  <pageMargins left="0.39370078740157483" right="0.39370078740157483" top="0.19685039370078741" bottom="0.19685039370078741"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SEPA machtiging + lidmaatschap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MTJansen</dc:creator>
  <cp:lastModifiedBy>MTJansen</cp:lastModifiedBy>
  <cp:lastPrinted>2013-12-17T19:18:48Z</cp:lastPrinted>
  <dcterms:created xsi:type="dcterms:W3CDTF">2013-09-15T10:38:57Z</dcterms:created>
  <dcterms:modified xsi:type="dcterms:W3CDTF">2015-11-30T21:35:47Z</dcterms:modified>
</cp:coreProperties>
</file>